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8" windowWidth="15480" windowHeight="10080" activeTab="1"/>
  </bookViews>
  <sheets>
    <sheet name="дод.3" sheetId="1" r:id="rId1"/>
    <sheet name="дод.4" sheetId="2" r:id="rId2"/>
  </sheets>
  <definedNames>
    <definedName name="_xlfn.AGGREGATE" hidden="1">#NAME?</definedName>
    <definedName name="_xlnm.Print_Area" localSheetId="0">'дод.3'!$D$1:$U$27</definedName>
    <definedName name="_xlnm.Print_Area" localSheetId="1">'дод.4'!$A$1:$J$24</definedName>
  </definedNames>
  <calcPr fullCalcOnLoad="1"/>
</workbook>
</file>

<file path=xl/sharedStrings.xml><?xml version="1.0" encoding="utf-8"?>
<sst xmlns="http://schemas.openxmlformats.org/spreadsheetml/2006/main" count="136" uniqueCount="113">
  <si>
    <t>-</t>
  </si>
  <si>
    <t>Загальний фонд</t>
  </si>
  <si>
    <t>Спеціальний фонд</t>
  </si>
  <si>
    <t>О3</t>
  </si>
  <si>
    <t>О7</t>
  </si>
  <si>
    <t>O2</t>
  </si>
  <si>
    <t>Х</t>
  </si>
  <si>
    <t>у тому числі бюджет розвитку</t>
  </si>
  <si>
    <t>Усього</t>
  </si>
  <si>
    <t>усього</t>
  </si>
  <si>
    <t>УСЬОГО</t>
  </si>
  <si>
    <t>Найменування місцевої / регіональної програми</t>
  </si>
  <si>
    <t xml:space="preserve">Код Функціональної класифікації видатків та кредитування бюджету </t>
  </si>
  <si>
    <t>Трансферти з інших місцевих бюджетів</t>
  </si>
  <si>
    <t>Трансферти іншим бюджетам</t>
  </si>
  <si>
    <t>дотація на:</t>
  </si>
  <si>
    <t xml:space="preserve">субвенції </t>
  </si>
  <si>
    <t xml:space="preserve"> спеціального фонду на:</t>
  </si>
  <si>
    <t>загального фонду на:</t>
  </si>
  <si>
    <t>спеціального фонду на:</t>
  </si>
  <si>
    <t>Дата та номер документа, яким затверджено місцеву регіональну програму</t>
  </si>
  <si>
    <t>Бабаївська селищна рада</t>
  </si>
  <si>
    <t>3985366</t>
  </si>
  <si>
    <t>0114060</t>
  </si>
  <si>
    <t>Забезпечення діяльності палаців і будинків культури, клубів, центрів дозвілля та інших клубних закладів</t>
  </si>
  <si>
    <t>0115011</t>
  </si>
  <si>
    <t>0828</t>
  </si>
  <si>
    <t>0810</t>
  </si>
  <si>
    <t>Проведення навчально-тренувальних зборів і змагань з олімпійських видів спорту</t>
  </si>
  <si>
    <t>0117691</t>
  </si>
  <si>
    <t>0490</t>
  </si>
  <si>
    <t>Виконання заходів за рахунок цільових фондів, утворених ВР АРК, органами місцевого самоврядування і місцевими органами виконавчої влади і фондів, утворених ВР АРК, органами місцевого самоврядування</t>
  </si>
  <si>
    <t>0118340</t>
  </si>
  <si>
    <t>0540</t>
  </si>
  <si>
    <t>Природоохоронні заходи за рахунок цільових фондів</t>
  </si>
  <si>
    <t xml:space="preserve">Додаток 4                                                        </t>
  </si>
  <si>
    <t>утримання селищного будинку культури та дошкільного навчального закладу</t>
  </si>
  <si>
    <t xml:space="preserve"> загального фонду на:</t>
  </si>
  <si>
    <t xml:space="preserve">Додаток 3                                                          </t>
  </si>
  <si>
    <t>(грн.)</t>
  </si>
  <si>
    <t>0117370</t>
  </si>
  <si>
    <t>Реалізація інших заходів щодо соціально-економічного розвитку територій</t>
  </si>
  <si>
    <t xml:space="preserve">Розподіл витрат місцевого бюджету на реалізацію місцевих/регіональних програм Бабаївської селищної ради у 2020 році  </t>
  </si>
  <si>
    <t xml:space="preserve">Міжбюджетні трансферти Бабаївської селищної ради на 2020 рік  </t>
  </si>
  <si>
    <t>Програма проведення свят та памятних дат по Бабаївському будинку культури на 2020 рік</t>
  </si>
  <si>
    <t xml:space="preserve">Рішення ХLIV сесії VІІ скликання Бабаївської селищної ради від 24.12.2019 р. </t>
  </si>
  <si>
    <t>Програма розвитку фізичної культури і спорту в смт. Бабаї на 2020 рік</t>
  </si>
  <si>
    <t>Програма реалізації заходів щодо соціально-економічного розвитку підприємств, установ, закладів, що перебувають в комунальній власності територіальної громади смт. Бабаї на 2020 рік</t>
  </si>
  <si>
    <t>Програма по раціональному використанню природних ресурсів та охороні навколишнього середовища на 2020 рік</t>
  </si>
  <si>
    <t>Програма про надання одноразової матеріальної грошової допомоги мешканцям  смт. Бабаї та селища Затишне на 2020 рік</t>
  </si>
  <si>
    <t>0113033</t>
  </si>
  <si>
    <t>3033</t>
  </si>
  <si>
    <t>1070</t>
  </si>
  <si>
    <t>Компенсаційні виплати на пільговий проїзд автомобільним транспортом окремим категоріям громадян</t>
  </si>
  <si>
    <t xml:space="preserve">Рішення ХLV сесії VІІ скликання Бабаївської селищної ради від 23.01.2020 р. </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</si>
  <si>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</si>
  <si>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</si>
  <si>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</si>
  <si>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</si>
  <si>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на 2020 рік</t>
  </si>
  <si>
    <t>0117350</t>
  </si>
  <si>
    <t>7350</t>
  </si>
  <si>
    <t>0443</t>
  </si>
  <si>
    <t>Розроблення схем планування та забудови територій (містобудівної документації)</t>
  </si>
  <si>
    <t>Програма розроблення містобудівної документації населених пунктів, розташованих на території Бабаївської селищної ради на 2017-2022 роки</t>
  </si>
  <si>
    <t>0117650</t>
  </si>
  <si>
    <t>7650</t>
  </si>
  <si>
    <t>Проведення експертної грошової оцінки земельної ділянки чи права на неї</t>
  </si>
  <si>
    <t>Програма розвитку земельних відносин Бабаївської селищної ради на 2020 рік</t>
  </si>
  <si>
    <t>Програма оздоровлення дітей пільгових категорій в смт. Бабаї Харківського району Харківської області на 2020 рік</t>
  </si>
  <si>
    <t>Код бюджету</t>
  </si>
  <si>
    <t xml:space="preserve">Найменування бюджету - одержувача/надавача міжбюджетного трансферту
</t>
  </si>
  <si>
    <t>найменування трансферту</t>
  </si>
  <si>
    <t>код Класифікації доходів бюджету</t>
  </si>
  <si>
    <t>код Типової програмної класифікації видатків та кредитування місцевого бюжету</t>
  </si>
  <si>
    <t>(код бюджету)</t>
  </si>
  <si>
    <t xml:space="preserve">Код Програмної класифікації видатків та кредитування місцевого бюджету  </t>
  </si>
  <si>
    <t>Код Типової програмної класифікації видатків та кредитування місцевого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</si>
  <si>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</si>
  <si>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0117461</t>
  </si>
  <si>
    <t>0456</t>
  </si>
  <si>
    <t>Утримання та розвиток автомобільних доріг та дорожньої інфраструктури за рахунок коштів місцевого бюджету</t>
  </si>
  <si>
    <t>Програма по утриманню та ремонту автомобільних доріг територіальної громади смт. Бабаї на 2020 рік</t>
  </si>
  <si>
    <t>Рішення ХLV сесії VІІ скликання Бабаївської селищної ради від 23.01.2020 р.  (зі змінами рішення ХLVІІІ сесії (позачергова) VІІ скликання Бабаївської селищної ради від 04.03.2020 р.</t>
  </si>
  <si>
    <t>пільговий проїзд автомобільним транспортом окремим категоріям громадян</t>
  </si>
  <si>
    <t>200000</t>
  </si>
  <si>
    <t>співфінансуваня заходів з оздоровлення та відпочинку дітей пільгових категорій</t>
  </si>
  <si>
    <t>утеплення, облаштування фасаду та заміну шиферної покрівлі на металопрофільну в Бабаївському ДНЗ (ясла-садок)</t>
  </si>
  <si>
    <t>придбання двох вхідних дверей для Бабаївського ДНЗ (ясла-садок) за адресою: смт. Бабаї, Харківського району Харківської області, вул.Шевченка,39</t>
  </si>
  <si>
    <t>15000</t>
  </si>
  <si>
    <t>0116020</t>
  </si>
  <si>
    <t>0620</t>
  </si>
  <si>
    <t>Забезпечення функціонувння підприємств, установ та організацій, що виробляють, виконують та/або надають житлово-комунальні послуги</t>
  </si>
  <si>
    <t>Комплексна програма управління комунальною власністю, розвитку житлово-комунального господарства та благоустрою населених пунктів Бабаївської селищної ради на 2020 рік</t>
  </si>
  <si>
    <t>1496000</t>
  </si>
  <si>
    <t>Рішення ХLIV сесії VІІ скликання Бабаївської селищної ради від 24.12.2019 р.; рішення LІІ сесії (позачергова) VІІ скликання Бабаївської селищної ради від 07.08.2020 р.</t>
  </si>
  <si>
    <t>Інші заходи у сфері соціального захисту і соціального забезпечення</t>
  </si>
  <si>
    <t xml:space="preserve">Рішення LIІ сесії VІІ скликання (позачергова) Бабаївської селищної ради від 07.08.2020  р. </t>
  </si>
  <si>
    <t>Селищний голова</t>
  </si>
  <si>
    <t>О.МОРОЗ</t>
  </si>
  <si>
    <t>ремонтно-реставраційні роботи по будівлі пам'ятки історії місцевого значення "Будинок, у якому в 70-х роках XVIII ст.жив Г.С.Сковорода" (охор.№1435), розташованої за адресою: Харківська область, Харківський район, смт. Бабаї, вулиця Михайлівська,1</t>
  </si>
  <si>
    <t>1000000</t>
  </si>
  <si>
    <t>Рішення LI сесії VІІ скликання Бабаївської селищної ради від 30.06.2020  р. (зі змінами згідно рішення LІV сесії (позачергова) VІІ скликання Бабаївської селищної ради від 02.10.2020 р., рішення LV сесії  VІІ скликання Бабаївської селищної ради від 05.11.2020 р.)</t>
  </si>
  <si>
    <t>Рішення ХLIV сесії VІІ скликання Бабаївської селищної ради від 24.12.2019 р. (зі змінами рішення L сесії  VІІ скликання Бабаївської селищної ради від 12.05.2020 р.; рішення LІІ сесії (позачергова) VІІ скликання Бабаївської селищної ради від 07.08.2020 р., рішення LV сесії  VІІ скликання Бабаївської селищної ради від 05.11.2020 р.)</t>
  </si>
  <si>
    <t>Рішення ХLIV сесії VІІ скликання Бабаївської селищної ради від 24.12.2019 р. (зі змінами рішення L сесії  VІІ скликання Бабаївської селищної ради від 12.05.2020 р.; рішення LІІ сесії (позачергова) VІІ скликання Бабаївської селищної ради від 07.08.2020 р., рішення LІV сесії (позачергова) VІІ скликання Бабаївської селищної ради від 02.10.2020 р., рішення LV сесії  VІІ скликання Бабаївської селищної ради від 05.11.2020 р.</t>
  </si>
  <si>
    <t>Рішення ХLV сесії VІІ скликання Бабаївської селищної ради від 23.01.2020 р.  (зі змінами рішення ХLVІІІ сесії (позачергова) VІІ скликання Бабаївської селищної ради від 04.03.2020 р.; рішення LІІ сесії (позачергова) VІІ скликання Бабаївської селищної ради від 07.08.2020 р., рішення LV cесії VІІ скликання Бабаївської селищної ради від 05.11.2020 р.)</t>
  </si>
  <si>
    <t>0</t>
  </si>
  <si>
    <t>6696366</t>
  </si>
  <si>
    <t>До рішення І сесії VІІІ скликання  (І пленарне засідання) Височанської  селищної ради</t>
  </si>
  <si>
    <t>від 08.12.2020 року</t>
  </si>
  <si>
    <t>до рішення І сесії VІІІ скликання  (І пленарне засідання) Височанської селищної ради</t>
  </si>
  <si>
    <t>від 08.12.2020  року</t>
  </si>
  <si>
    <t>Рішення ХLVІ сесії VІІ скликання (позачергова) Бабаївської селищної ради від 23.01.2020 р. (зі змінами рішення LІІ сесії (позачергова) VІІ скликання Бабаївської селищної ради від 07.08.2020 р., рішення LІІІ сесії (позачергова) VІІ скликання Бабаївської селищної ради від 04.09.2020 р.), І сесії VІІІ скликання (І пленарне засідання ) від 08.12.2020 р.</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</si>
</sst>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57">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sz val="11"/>
      <name val="Times New Roman"/>
      <family val="1"/>
    </font>
    <font>
      <sz val="10"/>
      <name val="Times New Roman Cyr"/>
      <family val="0"/>
    </font>
    <font>
      <sz val="14"/>
      <name val="Times New Roman"/>
      <family val="1"/>
    </font>
    <font>
      <sz val="10"/>
      <color indexed="8"/>
      <name val="Arial"/>
      <family val="2"/>
    </font>
    <font>
      <vertAlign val="superscript"/>
      <sz val="10"/>
      <name val="Times New Roman"/>
      <family val="1"/>
    </font>
    <font>
      <b/>
      <sz val="14"/>
      <name val="Times New Roman CYR"/>
      <family val="0"/>
    </font>
    <font>
      <sz val="12"/>
      <name val="Times New Roman CYR"/>
      <family val="0"/>
    </font>
    <font>
      <sz val="18"/>
      <name val="Times New Roman Cyr"/>
      <family val="1"/>
    </font>
    <font>
      <sz val="11"/>
      <name val="Times New Roman Cyr"/>
      <family val="0"/>
    </font>
    <font>
      <sz val="13"/>
      <name val="Times New Roman"/>
      <family val="1"/>
    </font>
    <font>
      <sz val="12"/>
      <name val="Arial Cyr"/>
      <family val="0"/>
    </font>
    <font>
      <vertAlign val="superscript"/>
      <sz val="11"/>
      <name val="Times New Roman"/>
      <family val="1"/>
    </font>
    <font>
      <u val="single"/>
      <sz val="12"/>
      <name val="Times New Roman CYR"/>
      <family val="0"/>
    </font>
    <font>
      <sz val="9"/>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style="thin"/>
      <bottom style="mediu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46" fillId="3" borderId="0" applyNumberFormat="0" applyBorder="0" applyAlignment="0" applyProtection="0"/>
    <xf numFmtId="0" fontId="15" fillId="4" borderId="0" applyNumberFormat="0" applyBorder="0" applyAlignment="0" applyProtection="0"/>
    <xf numFmtId="0" fontId="46" fillId="5" borderId="0" applyNumberFormat="0" applyBorder="0" applyAlignment="0" applyProtection="0"/>
    <xf numFmtId="0" fontId="15" fillId="6" borderId="0" applyNumberFormat="0" applyBorder="0" applyAlignment="0" applyProtection="0"/>
    <xf numFmtId="0" fontId="46" fillId="7" borderId="0" applyNumberFormat="0" applyBorder="0" applyAlignment="0" applyProtection="0"/>
    <xf numFmtId="0" fontId="15" fillId="8" borderId="0" applyNumberFormat="0" applyBorder="0" applyAlignment="0" applyProtection="0"/>
    <xf numFmtId="0" fontId="46" fillId="9" borderId="0" applyNumberFormat="0" applyBorder="0" applyAlignment="0" applyProtection="0"/>
    <xf numFmtId="0" fontId="15" fillId="10" borderId="0" applyNumberFormat="0" applyBorder="0" applyAlignment="0" applyProtection="0"/>
    <xf numFmtId="0" fontId="46" fillId="11" borderId="0" applyNumberFormat="0" applyBorder="0" applyAlignment="0" applyProtection="0"/>
    <xf numFmtId="0" fontId="15" fillId="12" borderId="0" applyNumberFormat="0" applyBorder="0" applyAlignment="0" applyProtection="0"/>
    <xf numFmtId="0" fontId="46" fillId="13" borderId="0" applyNumberFormat="0" applyBorder="0" applyAlignment="0" applyProtection="0"/>
    <xf numFmtId="0" fontId="15" fillId="14" borderId="0" applyNumberFormat="0" applyBorder="0" applyAlignment="0" applyProtection="0"/>
    <xf numFmtId="0" fontId="46" fillId="15" borderId="0" applyNumberFormat="0" applyBorder="0" applyAlignment="0" applyProtection="0"/>
    <xf numFmtId="0" fontId="15" fillId="16" borderId="0" applyNumberFormat="0" applyBorder="0" applyAlignment="0" applyProtection="0"/>
    <xf numFmtId="0" fontId="46" fillId="17" borderId="0" applyNumberFormat="0" applyBorder="0" applyAlignment="0" applyProtection="0"/>
    <xf numFmtId="0" fontId="15" fillId="18" borderId="0" applyNumberFormat="0" applyBorder="0" applyAlignment="0" applyProtection="0"/>
    <xf numFmtId="0" fontId="46" fillId="19" borderId="0" applyNumberFormat="0" applyBorder="0" applyAlignment="0" applyProtection="0"/>
    <xf numFmtId="0" fontId="15" fillId="8" borderId="0" applyNumberFormat="0" applyBorder="0" applyAlignment="0" applyProtection="0"/>
    <xf numFmtId="0" fontId="46" fillId="20" borderId="0" applyNumberFormat="0" applyBorder="0" applyAlignment="0" applyProtection="0"/>
    <xf numFmtId="0" fontId="15" fillId="14" borderId="0" applyNumberFormat="0" applyBorder="0" applyAlignment="0" applyProtection="0"/>
    <xf numFmtId="0" fontId="46" fillId="21" borderId="0" applyNumberFormat="0" applyBorder="0" applyAlignment="0" applyProtection="0"/>
    <xf numFmtId="0" fontId="15" fillId="22" borderId="0" applyNumberFormat="0" applyBorder="0" applyAlignment="0" applyProtection="0"/>
    <xf numFmtId="0" fontId="46" fillId="23" borderId="0" applyNumberFormat="0" applyBorder="0" applyAlignment="0" applyProtection="0"/>
    <xf numFmtId="0" fontId="14" fillId="24" borderId="0" applyNumberFormat="0" applyBorder="0" applyAlignment="0" applyProtection="0"/>
    <xf numFmtId="0" fontId="47" fillId="25" borderId="0" applyNumberFormat="0" applyBorder="0" applyAlignment="0" applyProtection="0"/>
    <xf numFmtId="0" fontId="14" fillId="16" borderId="0" applyNumberFormat="0" applyBorder="0" applyAlignment="0" applyProtection="0"/>
    <xf numFmtId="0" fontId="47" fillId="26" borderId="0" applyNumberFormat="0" applyBorder="0" applyAlignment="0" applyProtection="0"/>
    <xf numFmtId="0" fontId="14" fillId="18" borderId="0" applyNumberFormat="0" applyBorder="0" applyAlignment="0" applyProtection="0"/>
    <xf numFmtId="0" fontId="47" fillId="27" borderId="0" applyNumberFormat="0" applyBorder="0" applyAlignment="0" applyProtection="0"/>
    <xf numFmtId="0" fontId="14" fillId="28" borderId="0" applyNumberFormat="0" applyBorder="0" applyAlignment="0" applyProtection="0"/>
    <xf numFmtId="0" fontId="47" fillId="29" borderId="0" applyNumberFormat="0" applyBorder="0" applyAlignment="0" applyProtection="0"/>
    <xf numFmtId="0" fontId="14" fillId="30" borderId="0" applyNumberFormat="0" applyBorder="0" applyAlignment="0" applyProtection="0"/>
    <xf numFmtId="0" fontId="47" fillId="31" borderId="0" applyNumberFormat="0" applyBorder="0" applyAlignment="0" applyProtection="0"/>
    <xf numFmtId="0" fontId="14" fillId="32" borderId="0" applyNumberFormat="0" applyBorder="0" applyAlignment="0" applyProtection="0"/>
    <xf numFmtId="0" fontId="47" fillId="33" borderId="0" applyNumberFormat="0" applyBorder="0" applyAlignment="0" applyProtection="0"/>
    <xf numFmtId="0" fontId="21" fillId="0" borderId="0">
      <alignment/>
      <protection/>
    </xf>
    <xf numFmtId="0" fontId="22"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8" fillId="12" borderId="1" applyNumberFormat="0" applyAlignment="0" applyProtection="0"/>
    <xf numFmtId="0" fontId="9" fillId="44" borderId="2" applyNumberFormat="0" applyAlignment="0" applyProtection="0"/>
    <xf numFmtId="0" fontId="16"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13" fillId="0" borderId="6" applyNumberFormat="0" applyFill="0" applyAlignment="0" applyProtection="0"/>
    <xf numFmtId="0" fontId="11" fillId="45" borderId="7" applyNumberFormat="0" applyAlignment="0" applyProtection="0"/>
    <xf numFmtId="0" fontId="17" fillId="0" borderId="0" applyNumberFormat="0" applyFill="0" applyBorder="0" applyAlignment="0" applyProtection="0"/>
    <xf numFmtId="0" fontId="18" fillId="46" borderId="0" applyNumberFormat="0" applyBorder="0" applyAlignment="0" applyProtection="0"/>
    <xf numFmtId="0" fontId="51" fillId="47" borderId="8" applyNumberFormat="0" applyAlignment="0" applyProtection="0"/>
    <xf numFmtId="0" fontId="21" fillId="0" borderId="0">
      <alignment/>
      <protection/>
    </xf>
    <xf numFmtId="0" fontId="25" fillId="0" borderId="0" applyNumberFormat="0" applyFill="0" applyBorder="0" applyAlignment="0" applyProtection="0"/>
    <xf numFmtId="0" fontId="52" fillId="0" borderId="9" applyNumberFormat="0" applyFill="0" applyAlignment="0" applyProtection="0"/>
    <xf numFmtId="0" fontId="7" fillId="4" borderId="0" applyNumberFormat="0" applyBorder="0" applyAlignment="0" applyProtection="0"/>
    <xf numFmtId="0" fontId="53" fillId="48" borderId="0" applyNumberFormat="0" applyBorder="0" applyAlignment="0" applyProtection="0"/>
    <xf numFmtId="0" fontId="12" fillId="0" borderId="0" applyNumberFormat="0" applyFill="0" applyBorder="0" applyAlignment="0" applyProtection="0"/>
    <xf numFmtId="0" fontId="15" fillId="49" borderId="10" applyNumberFormat="0" applyFont="0" applyAlignment="0" applyProtection="0"/>
    <xf numFmtId="0" fontId="0" fillId="50" borderId="11" applyNumberFormat="0" applyFont="0" applyAlignment="0" applyProtection="0"/>
    <xf numFmtId="199" fontId="1" fillId="0" borderId="0" applyFont="0" applyFill="0" applyBorder="0" applyAlignment="0" applyProtection="0"/>
    <xf numFmtId="0" fontId="54" fillId="47" borderId="12" applyNumberFormat="0" applyAlignment="0" applyProtection="0"/>
    <xf numFmtId="0" fontId="19" fillId="0" borderId="13" applyNumberFormat="0" applyFill="0" applyAlignment="0" applyProtection="0"/>
    <xf numFmtId="0" fontId="55" fillId="51" borderId="0" applyNumberFormat="0" applyBorder="0" applyAlignment="0" applyProtection="0"/>
    <xf numFmtId="0" fontId="20" fillId="0" borderId="0">
      <alignment/>
      <protection/>
    </xf>
    <xf numFmtId="0" fontId="56"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6" borderId="0" applyNumberFormat="0" applyBorder="0" applyAlignment="0" applyProtection="0"/>
  </cellStyleXfs>
  <cellXfs count="96">
    <xf numFmtId="0" fontId="0" fillId="0" borderId="0" xfId="0" applyAlignment="1">
      <alignment/>
    </xf>
    <xf numFmtId="0" fontId="26"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26" fillId="0" borderId="0" xfId="0" applyNumberFormat="1" applyFont="1" applyFill="1" applyAlignment="1" applyProtection="1">
      <alignment/>
      <protection/>
    </xf>
    <xf numFmtId="0" fontId="26" fillId="0" borderId="0" xfId="0" applyFont="1" applyFill="1" applyAlignment="1">
      <alignment/>
    </xf>
    <xf numFmtId="0" fontId="4" fillId="0" borderId="14" xfId="0" applyNumberFormat="1" applyFont="1" applyFill="1" applyBorder="1" applyAlignment="1" applyProtection="1">
      <alignment horizontal="right" vertical="center"/>
      <protection/>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vertical="center"/>
    </xf>
    <xf numFmtId="0" fontId="29" fillId="0" borderId="15" xfId="0" applyNumberFormat="1"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Alignment="1">
      <alignment/>
    </xf>
    <xf numFmtId="0" fontId="29" fillId="52" borderId="15" xfId="0" applyNumberFormat="1" applyFont="1" applyFill="1" applyBorder="1" applyAlignment="1" applyProtection="1">
      <alignment horizontal="left" vertical="center" wrapText="1"/>
      <protection/>
    </xf>
    <xf numFmtId="0" fontId="21" fillId="0" borderId="0" xfId="0" applyFont="1" applyFill="1" applyAlignment="1">
      <alignment/>
    </xf>
    <xf numFmtId="0" fontId="28" fillId="0" borderId="0" xfId="0" applyFont="1" applyFill="1" applyAlignment="1">
      <alignment horizontal="center" vertical="center" wrapText="1"/>
    </xf>
    <xf numFmtId="0" fontId="34" fillId="0" borderId="0" xfId="0" applyFont="1" applyFill="1" applyBorder="1" applyAlignment="1">
      <alignment horizontal="center" vertical="center" wrapText="1"/>
    </xf>
    <xf numFmtId="0" fontId="33" fillId="0" borderId="15" xfId="0" applyFont="1" applyFill="1" applyBorder="1" applyAlignment="1">
      <alignment horizontal="right"/>
    </xf>
    <xf numFmtId="0" fontId="26" fillId="0" borderId="15" xfId="52" applyFont="1" applyFill="1" applyBorder="1" applyAlignment="1">
      <alignment horizontal="right"/>
      <protection/>
    </xf>
    <xf numFmtId="0" fontId="26" fillId="0" borderId="16" xfId="52" applyFont="1" applyFill="1" applyBorder="1" applyAlignment="1">
      <alignment horizontal="center"/>
      <protection/>
    </xf>
    <xf numFmtId="0" fontId="27" fillId="0" borderId="15" xfId="52" applyFont="1" applyFill="1" applyBorder="1" applyAlignment="1">
      <alignment horizontal="right"/>
      <protection/>
    </xf>
    <xf numFmtId="0" fontId="27" fillId="0" borderId="16" xfId="52" applyFont="1" applyFill="1" applyBorder="1" applyAlignment="1">
      <alignment horizontal="center"/>
      <protection/>
    </xf>
    <xf numFmtId="49" fontId="29" fillId="0" borderId="15" xfId="0" applyNumberFormat="1" applyFont="1" applyFill="1" applyBorder="1" applyAlignment="1">
      <alignment horizontal="center" vertical="center" wrapText="1"/>
    </xf>
    <xf numFmtId="0" fontId="35" fillId="0" borderId="15" xfId="0" applyFont="1" applyFill="1" applyBorder="1" applyAlignment="1">
      <alignment horizontal="right"/>
    </xf>
    <xf numFmtId="0" fontId="28" fillId="0" borderId="17" xfId="0" applyFont="1" applyFill="1" applyBorder="1" applyAlignment="1">
      <alignment horizontal="right"/>
    </xf>
    <xf numFmtId="0" fontId="27" fillId="0" borderId="17" xfId="52" applyFont="1" applyFill="1" applyBorder="1" applyAlignment="1">
      <alignment horizontal="right" wrapText="1"/>
      <protection/>
    </xf>
    <xf numFmtId="0" fontId="27" fillId="0" borderId="18" xfId="52" applyFont="1" applyFill="1" applyBorder="1" applyAlignment="1">
      <alignment horizontal="center"/>
      <protection/>
    </xf>
    <xf numFmtId="0" fontId="28" fillId="0" borderId="0" xfId="0" applyFont="1" applyFill="1" applyBorder="1" applyAlignment="1">
      <alignment horizontal="right"/>
    </xf>
    <xf numFmtId="0" fontId="27" fillId="0" borderId="0" xfId="52" applyFont="1" applyFill="1" applyBorder="1" applyAlignment="1">
      <alignment horizontal="right" wrapText="1"/>
      <protection/>
    </xf>
    <xf numFmtId="0" fontId="27" fillId="0" borderId="0" xfId="52" applyFont="1" applyFill="1" applyBorder="1" applyAlignment="1">
      <alignment horizontal="center"/>
      <protection/>
    </xf>
    <xf numFmtId="0" fontId="28" fillId="0" borderId="19" xfId="0" applyFont="1" applyFill="1" applyBorder="1" applyAlignment="1">
      <alignment horizontal="right"/>
    </xf>
    <xf numFmtId="0" fontId="27" fillId="0" borderId="19" xfId="52" applyFont="1" applyFill="1" applyBorder="1" applyAlignment="1">
      <alignment horizontal="right" wrapText="1"/>
      <protection/>
    </xf>
    <xf numFmtId="0" fontId="27" fillId="0" borderId="20" xfId="52" applyFont="1" applyFill="1" applyBorder="1" applyAlignment="1">
      <alignment horizontal="center"/>
      <protection/>
    </xf>
    <xf numFmtId="0" fontId="0" fillId="0" borderId="15" xfId="0" applyFont="1" applyFill="1" applyBorder="1" applyAlignment="1">
      <alignment horizontal="right"/>
    </xf>
    <xf numFmtId="0" fontId="0" fillId="0" borderId="0" xfId="0" applyFont="1" applyFill="1" applyBorder="1" applyAlignment="1">
      <alignment horizontal="right"/>
    </xf>
    <xf numFmtId="2" fontId="21" fillId="0" borderId="0" xfId="0" applyNumberFormat="1" applyFont="1" applyFill="1" applyBorder="1" applyAlignment="1">
      <alignment horizontal="right"/>
    </xf>
    <xf numFmtId="0" fontId="21" fillId="0" borderId="0" xfId="0" applyFont="1" applyFill="1" applyBorder="1" applyAlignment="1">
      <alignment horizontal="right"/>
    </xf>
    <xf numFmtId="0" fontId="37" fillId="0" borderId="21" xfId="0" applyFont="1" applyFill="1" applyBorder="1" applyAlignment="1">
      <alignment horizontal="center"/>
    </xf>
    <xf numFmtId="0" fontId="33"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9" fillId="0" borderId="14" xfId="0" applyNumberFormat="1" applyFont="1" applyFill="1" applyBorder="1" applyAlignment="1" applyProtection="1">
      <alignment horizontal="center"/>
      <protection/>
    </xf>
    <xf numFmtId="0" fontId="29" fillId="0" borderId="0" xfId="0" applyNumberFormat="1" applyFont="1" applyFill="1" applyBorder="1" applyAlignment="1" applyProtection="1">
      <alignment horizontal="center" vertical="top"/>
      <protection/>
    </xf>
    <xf numFmtId="0" fontId="32" fillId="0" borderId="0" xfId="0" applyFont="1" applyFill="1" applyAlignment="1">
      <alignment vertical="center" wrapText="1"/>
    </xf>
    <xf numFmtId="0" fontId="29" fillId="0" borderId="15" xfId="0" applyFont="1" applyFill="1" applyBorder="1" applyAlignment="1">
      <alignment horizontal="center" wrapText="1"/>
    </xf>
    <xf numFmtId="0" fontId="29" fillId="0" borderId="15"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29" fillId="0" borderId="15" xfId="0" applyFont="1" applyFill="1" applyBorder="1" applyAlignment="1">
      <alignment horizontal="left" vertical="center" wrapText="1"/>
    </xf>
    <xf numFmtId="0" fontId="0" fillId="0" borderId="0" xfId="0" applyFont="1" applyFill="1" applyAlignment="1">
      <alignment wrapText="1"/>
    </xf>
    <xf numFmtId="0" fontId="36"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32" fillId="0" borderId="0" xfId="0" applyFont="1" applyFill="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27" fillId="0" borderId="15" xfId="0" applyFont="1" applyBorder="1" applyAlignment="1" quotePrefix="1">
      <alignment horizontal="center" vertical="center" wrapText="1"/>
    </xf>
    <xf numFmtId="4" fontId="27" fillId="0" borderId="15" xfId="0" applyNumberFormat="1" applyFont="1" applyBorder="1" applyAlignment="1" quotePrefix="1">
      <alignment horizontal="center" vertical="center" wrapText="1"/>
    </xf>
    <xf numFmtId="4" fontId="27" fillId="0" borderId="15" xfId="0" applyNumberFormat="1" applyFont="1" applyBorder="1" applyAlignment="1" quotePrefix="1">
      <alignment vertical="center" wrapText="1"/>
    </xf>
    <xf numFmtId="0" fontId="27" fillId="0" borderId="15" xfId="0" applyNumberFormat="1" applyFont="1" applyFill="1" applyBorder="1" applyAlignment="1" applyProtection="1">
      <alignment horizontal="left" vertical="center" wrapText="1"/>
      <protection/>
    </xf>
    <xf numFmtId="49" fontId="27" fillId="0" borderId="15"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200" fontId="27" fillId="0" borderId="15" xfId="94" applyNumberFormat="1" applyFont="1" applyBorder="1" applyAlignment="1">
      <alignment horizontal="center" vertical="top"/>
      <protection/>
    </xf>
    <xf numFmtId="3" fontId="27" fillId="0" borderId="15" xfId="94" applyNumberFormat="1" applyFont="1" applyBorder="1" applyAlignment="1">
      <alignment horizontal="center" vertical="center"/>
      <protection/>
    </xf>
    <xf numFmtId="0" fontId="0" fillId="0" borderId="15" xfId="0" applyNumberFormat="1" applyFont="1" applyFill="1" applyBorder="1" applyAlignment="1" applyProtection="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top"/>
    </xf>
    <xf numFmtId="0" fontId="26" fillId="0" borderId="0" xfId="0" applyNumberFormat="1" applyFont="1" applyFill="1" applyAlignment="1" applyProtection="1">
      <alignment horizontal="center" vertical="center" wrapText="1"/>
      <protection/>
    </xf>
    <xf numFmtId="0" fontId="26" fillId="0" borderId="17"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0" fillId="0" borderId="0" xfId="0" applyFont="1" applyFill="1" applyBorder="1" applyAlignment="1">
      <alignment horizontal="left"/>
    </xf>
    <xf numFmtId="0" fontId="38" fillId="0" borderId="0"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2" fillId="0" borderId="0" xfId="0" applyFont="1" applyFill="1" applyAlignment="1">
      <alignment horizontal="center" vertical="center" wrapText="1"/>
    </xf>
    <xf numFmtId="0" fontId="31"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0" fillId="0" borderId="0" xfId="0" applyNumberFormat="1" applyFont="1" applyFill="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cellXfs>
  <cellStyles count="10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од " xfId="65"/>
    <cellStyle name="Вывод" xfId="66"/>
    <cellStyle name="Вычисление" xfId="67"/>
    <cellStyle name="Hyperlink" xfId="68"/>
    <cellStyle name="Currency" xfId="69"/>
    <cellStyle name="Currency [0]" xfId="70"/>
    <cellStyle name="Заголовок 1" xfId="71"/>
    <cellStyle name="Заголовок 2" xfId="72"/>
    <cellStyle name="Заголовок 3" xfId="73"/>
    <cellStyle name="Заголовок 4" xfId="74"/>
    <cellStyle name="Звичайний 10" xfId="75"/>
    <cellStyle name="Звичайний 11" xfId="76"/>
    <cellStyle name="Звичайний 12" xfId="77"/>
    <cellStyle name="Звичайний 13" xfId="78"/>
    <cellStyle name="Звичайний 14" xfId="79"/>
    <cellStyle name="Звичайний 15" xfId="80"/>
    <cellStyle name="Звичайний 16" xfId="81"/>
    <cellStyle name="Звичайний 17" xfId="82"/>
    <cellStyle name="Звичайний 18" xfId="83"/>
    <cellStyle name="Звичайний 19" xfId="84"/>
    <cellStyle name="Звичайний 2" xfId="85"/>
    <cellStyle name="Звичайний 20" xfId="86"/>
    <cellStyle name="Звичайний 3" xfId="87"/>
    <cellStyle name="Звичайний 4" xfId="88"/>
    <cellStyle name="Звичайний 5" xfId="89"/>
    <cellStyle name="Звичайний 6" xfId="90"/>
    <cellStyle name="Звичайний 7" xfId="91"/>
    <cellStyle name="Звичайний 8" xfId="92"/>
    <cellStyle name="Звичайний 9"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2"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I58"/>
  <sheetViews>
    <sheetView showZeros="0" zoomScaleSheetLayoutView="110" zoomScalePageLayoutView="0" workbookViewId="0" topLeftCell="K19">
      <selection activeCell="V11" sqref="V11"/>
    </sheetView>
  </sheetViews>
  <sheetFormatPr defaultColWidth="9.16015625" defaultRowHeight="12.75"/>
  <cols>
    <col min="1" max="1" width="0.328125" style="3" hidden="1" customWidth="1"/>
    <col min="2" max="2" width="4.33203125" style="3" hidden="1" customWidth="1"/>
    <col min="3" max="3" width="1.171875" style="3" hidden="1" customWidth="1"/>
    <col min="4" max="4" width="10.5" style="3" customWidth="1"/>
    <col min="5" max="5" width="26.66015625" style="3" customWidth="1"/>
    <col min="6" max="6" width="9.16015625" style="3" customWidth="1"/>
    <col min="7" max="7" width="9" style="3" customWidth="1"/>
    <col min="8" max="12" width="19.16015625" style="3" customWidth="1"/>
    <col min="13" max="13" width="24.16015625" style="3" customWidth="1"/>
    <col min="14" max="14" width="15.83203125" style="3" customWidth="1"/>
    <col min="15" max="15" width="12.16015625" style="3" customWidth="1"/>
    <col min="16" max="16" width="11.83203125" style="3" customWidth="1"/>
    <col min="17" max="17" width="15" style="3" customWidth="1"/>
    <col min="18" max="18" width="13.16015625" style="3" customWidth="1"/>
    <col min="19" max="19" width="15.83203125" style="3" customWidth="1"/>
    <col min="20" max="20" width="14.83203125" style="3" customWidth="1"/>
    <col min="21" max="21" width="15.33203125" style="3" customWidth="1"/>
    <col min="22" max="22" width="23.33203125" style="3" customWidth="1"/>
    <col min="23" max="23" width="18.66015625" style="3" customWidth="1"/>
    <col min="24" max="24" width="18.33203125" style="3" customWidth="1"/>
    <col min="25" max="25" width="21.33203125" style="3" customWidth="1"/>
    <col min="26" max="26" width="24.5" style="3" customWidth="1"/>
    <col min="27" max="27" width="21.33203125" style="3" customWidth="1"/>
    <col min="28" max="28" width="19.16015625" style="3" customWidth="1"/>
    <col min="29" max="29" width="19.33203125" style="3" customWidth="1"/>
    <col min="30" max="30" width="21.66015625" style="3" customWidth="1"/>
    <col min="31" max="31" width="19.33203125" style="3" customWidth="1"/>
    <col min="32" max="32" width="26.16015625" style="3" customWidth="1"/>
    <col min="33" max="33" width="37.33203125" style="3" customWidth="1"/>
    <col min="34" max="34" width="17.16015625" style="3" customWidth="1"/>
    <col min="35" max="35" width="20.16015625" style="3" customWidth="1"/>
    <col min="36" max="16384" width="9.16015625" style="3" customWidth="1"/>
  </cols>
  <sheetData>
    <row r="1" spans="4:21" ht="24" customHeight="1">
      <c r="D1" s="52"/>
      <c r="E1" s="11"/>
      <c r="F1" s="18"/>
      <c r="G1" s="18"/>
      <c r="H1" s="18"/>
      <c r="I1" s="18"/>
      <c r="J1" s="18"/>
      <c r="K1" s="18"/>
      <c r="L1" s="18"/>
      <c r="N1" s="1"/>
      <c r="O1" s="18"/>
      <c r="P1" s="18"/>
      <c r="Q1" s="18"/>
      <c r="R1" s="18"/>
      <c r="S1" s="72" t="s">
        <v>38</v>
      </c>
      <c r="T1" s="72"/>
      <c r="U1" s="72"/>
    </row>
    <row r="2" spans="4:21" ht="29.25" customHeight="1">
      <c r="D2" s="52"/>
      <c r="E2" s="11"/>
      <c r="F2" s="18"/>
      <c r="G2" s="18"/>
      <c r="H2" s="18"/>
      <c r="I2" s="18"/>
      <c r="J2" s="18"/>
      <c r="K2" s="18"/>
      <c r="L2" s="18"/>
      <c r="N2" s="1"/>
      <c r="O2" s="18"/>
      <c r="P2" s="18"/>
      <c r="Q2" s="18"/>
      <c r="R2" s="18"/>
      <c r="S2" s="72" t="s">
        <v>108</v>
      </c>
      <c r="T2" s="72"/>
      <c r="U2" s="72"/>
    </row>
    <row r="3" spans="4:21" ht="17.25" customHeight="1">
      <c r="D3" s="52"/>
      <c r="E3" s="11"/>
      <c r="F3" s="18"/>
      <c r="G3" s="18"/>
      <c r="H3" s="18"/>
      <c r="I3" s="18"/>
      <c r="J3" s="18"/>
      <c r="K3" s="18"/>
      <c r="L3" s="18"/>
      <c r="N3" s="1"/>
      <c r="O3" s="18"/>
      <c r="P3" s="18"/>
      <c r="Q3" s="18"/>
      <c r="R3" s="18"/>
      <c r="S3" s="72" t="s">
        <v>109</v>
      </c>
      <c r="T3" s="72"/>
      <c r="U3" s="72"/>
    </row>
    <row r="4" spans="1:21" ht="31.5" customHeight="1">
      <c r="A4" s="19"/>
      <c r="B4" s="19"/>
      <c r="C4" s="19"/>
      <c r="D4" s="47"/>
      <c r="E4" s="86" t="s">
        <v>43</v>
      </c>
      <c r="F4" s="86"/>
      <c r="G4" s="86"/>
      <c r="H4" s="86"/>
      <c r="I4" s="86"/>
      <c r="J4" s="86"/>
      <c r="K4" s="86"/>
      <c r="L4" s="86"/>
      <c r="M4" s="86"/>
      <c r="N4" s="86"/>
      <c r="O4" s="86"/>
      <c r="P4" s="86"/>
      <c r="Q4" s="86"/>
      <c r="R4" s="86"/>
      <c r="S4" s="86"/>
      <c r="T4" s="86"/>
      <c r="U4" s="47"/>
    </row>
    <row r="5" spans="1:21" ht="24" customHeight="1">
      <c r="A5" s="19"/>
      <c r="B5" s="19"/>
      <c r="C5" s="19"/>
      <c r="D5" s="47"/>
      <c r="E5" s="70">
        <v>20325401000</v>
      </c>
      <c r="F5" s="59"/>
      <c r="G5" s="59"/>
      <c r="H5" s="59"/>
      <c r="I5" s="59"/>
      <c r="J5" s="59"/>
      <c r="K5" s="59"/>
      <c r="L5" s="59"/>
      <c r="M5" s="59"/>
      <c r="N5" s="59"/>
      <c r="O5" s="59"/>
      <c r="P5" s="59"/>
      <c r="Q5" s="59"/>
      <c r="R5" s="59"/>
      <c r="S5" s="59"/>
      <c r="T5" s="59"/>
      <c r="U5" s="47"/>
    </row>
    <row r="6" spans="1:21" ht="18" customHeight="1">
      <c r="A6" s="19"/>
      <c r="B6" s="19"/>
      <c r="C6" s="19"/>
      <c r="D6" s="19"/>
      <c r="E6" s="71" t="s">
        <v>75</v>
      </c>
      <c r="M6" s="20"/>
      <c r="N6" s="44"/>
      <c r="S6" s="20"/>
      <c r="T6" s="20"/>
      <c r="U6" s="44" t="s">
        <v>39</v>
      </c>
    </row>
    <row r="7" spans="1:21" ht="18" customHeight="1">
      <c r="A7" s="19"/>
      <c r="B7" s="19"/>
      <c r="C7" s="19"/>
      <c r="D7" s="83" t="s">
        <v>70</v>
      </c>
      <c r="E7" s="83" t="s">
        <v>71</v>
      </c>
      <c r="F7" s="79" t="s">
        <v>13</v>
      </c>
      <c r="G7" s="79"/>
      <c r="H7" s="79"/>
      <c r="I7" s="79"/>
      <c r="J7" s="79"/>
      <c r="K7" s="79"/>
      <c r="L7" s="79"/>
      <c r="M7" s="79"/>
      <c r="N7" s="79"/>
      <c r="O7" s="79" t="s">
        <v>14</v>
      </c>
      <c r="P7" s="79"/>
      <c r="Q7" s="79"/>
      <c r="R7" s="79"/>
      <c r="S7" s="79"/>
      <c r="T7" s="79"/>
      <c r="U7" s="79"/>
    </row>
    <row r="8" spans="1:21" s="5" customFormat="1" ht="24" customHeight="1">
      <c r="A8" s="21" t="s">
        <v>5</v>
      </c>
      <c r="B8" s="22" t="s">
        <v>0</v>
      </c>
      <c r="C8" s="23">
        <v>0</v>
      </c>
      <c r="D8" s="84"/>
      <c r="E8" s="84"/>
      <c r="F8" s="78" t="s">
        <v>15</v>
      </c>
      <c r="G8" s="78"/>
      <c r="H8" s="78" t="s">
        <v>16</v>
      </c>
      <c r="I8" s="78"/>
      <c r="J8" s="78"/>
      <c r="K8" s="78"/>
      <c r="L8" s="78"/>
      <c r="M8" s="78"/>
      <c r="N8" s="73" t="s">
        <v>9</v>
      </c>
      <c r="O8" s="78" t="s">
        <v>15</v>
      </c>
      <c r="P8" s="78"/>
      <c r="Q8" s="78" t="s">
        <v>16</v>
      </c>
      <c r="R8" s="78"/>
      <c r="S8" s="78"/>
      <c r="T8" s="78"/>
      <c r="U8" s="73" t="s">
        <v>9</v>
      </c>
    </row>
    <row r="9" spans="1:21" s="5" customFormat="1" ht="29.25" customHeight="1">
      <c r="A9" s="21" t="s">
        <v>3</v>
      </c>
      <c r="B9" s="22" t="s">
        <v>0</v>
      </c>
      <c r="C9" s="23">
        <v>0</v>
      </c>
      <c r="D9" s="84"/>
      <c r="E9" s="84"/>
      <c r="F9" s="78"/>
      <c r="G9" s="78"/>
      <c r="H9" s="80" t="s">
        <v>37</v>
      </c>
      <c r="I9" s="81"/>
      <c r="J9" s="81"/>
      <c r="K9" s="82"/>
      <c r="L9" s="80" t="s">
        <v>17</v>
      </c>
      <c r="M9" s="82"/>
      <c r="N9" s="74"/>
      <c r="O9" s="78"/>
      <c r="P9" s="78"/>
      <c r="Q9" s="78" t="s">
        <v>18</v>
      </c>
      <c r="R9" s="78"/>
      <c r="S9" s="78" t="s">
        <v>19</v>
      </c>
      <c r="T9" s="78"/>
      <c r="U9" s="74"/>
    </row>
    <row r="10" spans="1:21" s="5" customFormat="1" ht="24" customHeight="1">
      <c r="A10" s="21"/>
      <c r="B10" s="22"/>
      <c r="C10" s="23"/>
      <c r="D10" s="84"/>
      <c r="E10" s="84"/>
      <c r="F10" s="80" t="s">
        <v>72</v>
      </c>
      <c r="G10" s="81"/>
      <c r="H10" s="81"/>
      <c r="I10" s="81"/>
      <c r="J10" s="81"/>
      <c r="K10" s="81"/>
      <c r="L10" s="81"/>
      <c r="M10" s="81"/>
      <c r="N10" s="74"/>
      <c r="O10" s="80" t="s">
        <v>72</v>
      </c>
      <c r="P10" s="81"/>
      <c r="Q10" s="81"/>
      <c r="R10" s="81"/>
      <c r="S10" s="81"/>
      <c r="T10" s="82"/>
      <c r="U10" s="74"/>
    </row>
    <row r="11" spans="1:21" s="5" customFormat="1" ht="336" customHeight="1">
      <c r="A11" s="21"/>
      <c r="B11" s="22"/>
      <c r="C11" s="23"/>
      <c r="D11" s="84"/>
      <c r="E11" s="84"/>
      <c r="F11" s="43"/>
      <c r="G11" s="43"/>
      <c r="H11" s="43" t="s">
        <v>36</v>
      </c>
      <c r="I11" s="43" t="s">
        <v>84</v>
      </c>
      <c r="J11" s="43" t="s">
        <v>86</v>
      </c>
      <c r="K11" s="43" t="s">
        <v>88</v>
      </c>
      <c r="L11" s="43" t="s">
        <v>100</v>
      </c>
      <c r="M11" s="43" t="s">
        <v>87</v>
      </c>
      <c r="N11" s="74"/>
      <c r="O11" s="43"/>
      <c r="P11" s="43"/>
      <c r="Q11" s="43"/>
      <c r="R11" s="43"/>
      <c r="S11" s="43"/>
      <c r="T11" s="43"/>
      <c r="U11" s="74"/>
    </row>
    <row r="12" spans="1:21" s="5" customFormat="1" ht="48" customHeight="1">
      <c r="A12" s="21"/>
      <c r="B12" s="22"/>
      <c r="C12" s="23"/>
      <c r="D12" s="84"/>
      <c r="E12" s="84"/>
      <c r="F12" s="80" t="s">
        <v>73</v>
      </c>
      <c r="G12" s="81"/>
      <c r="H12" s="81"/>
      <c r="I12" s="81"/>
      <c r="J12" s="81"/>
      <c r="K12" s="81"/>
      <c r="L12" s="81"/>
      <c r="M12" s="81"/>
      <c r="N12" s="74"/>
      <c r="O12" s="80" t="s">
        <v>74</v>
      </c>
      <c r="P12" s="81"/>
      <c r="Q12" s="81"/>
      <c r="R12" s="81"/>
      <c r="S12" s="81"/>
      <c r="T12" s="82"/>
      <c r="U12" s="74"/>
    </row>
    <row r="13" spans="1:21" s="5" customFormat="1" ht="24" customHeight="1">
      <c r="A13" s="21"/>
      <c r="B13" s="22"/>
      <c r="C13" s="23"/>
      <c r="D13" s="85"/>
      <c r="E13" s="85"/>
      <c r="F13" s="43"/>
      <c r="G13" s="43"/>
      <c r="H13" s="43">
        <v>41053900</v>
      </c>
      <c r="I13" s="43">
        <v>41053900</v>
      </c>
      <c r="J13" s="43">
        <v>41053900</v>
      </c>
      <c r="K13" s="43">
        <v>41053900</v>
      </c>
      <c r="L13" s="43">
        <v>41053900</v>
      </c>
      <c r="M13" s="43">
        <v>41053900</v>
      </c>
      <c r="N13" s="75"/>
      <c r="O13" s="43"/>
      <c r="P13" s="43"/>
      <c r="Q13" s="43"/>
      <c r="R13" s="43"/>
      <c r="S13" s="43"/>
      <c r="T13" s="43"/>
      <c r="U13" s="75"/>
    </row>
    <row r="14" spans="1:21" s="5" customFormat="1" ht="15">
      <c r="A14" s="21"/>
      <c r="B14" s="22"/>
      <c r="C14" s="23"/>
      <c r="D14" s="42">
        <v>1</v>
      </c>
      <c r="E14" s="42">
        <v>2</v>
      </c>
      <c r="F14" s="42">
        <v>3</v>
      </c>
      <c r="G14" s="42">
        <v>4</v>
      </c>
      <c r="H14" s="42">
        <v>5</v>
      </c>
      <c r="I14" s="42">
        <v>6</v>
      </c>
      <c r="J14" s="42">
        <v>7</v>
      </c>
      <c r="K14" s="42">
        <v>8</v>
      </c>
      <c r="L14" s="42">
        <v>9</v>
      </c>
      <c r="M14" s="42">
        <v>10</v>
      </c>
      <c r="N14" s="42">
        <v>11</v>
      </c>
      <c r="O14" s="42">
        <v>12</v>
      </c>
      <c r="P14" s="42">
        <v>13</v>
      </c>
      <c r="Q14" s="42">
        <v>14</v>
      </c>
      <c r="R14" s="42">
        <v>15</v>
      </c>
      <c r="S14" s="42">
        <v>16</v>
      </c>
      <c r="T14" s="42">
        <v>17</v>
      </c>
      <c r="U14" s="42">
        <v>18</v>
      </c>
    </row>
    <row r="15" spans="1:21" s="5" customFormat="1" ht="27.75" customHeight="1">
      <c r="A15" s="21"/>
      <c r="B15" s="22"/>
      <c r="C15" s="23"/>
      <c r="D15" s="42"/>
      <c r="E15" s="42" t="s">
        <v>21</v>
      </c>
      <c r="F15" s="42"/>
      <c r="G15" s="42"/>
      <c r="H15" s="42">
        <v>3985366</v>
      </c>
      <c r="I15" s="42">
        <v>200000</v>
      </c>
      <c r="J15" s="42">
        <v>0</v>
      </c>
      <c r="K15" s="42">
        <v>15000</v>
      </c>
      <c r="L15" s="42">
        <v>1000000</v>
      </c>
      <c r="M15" s="42">
        <v>1496000</v>
      </c>
      <c r="N15" s="42">
        <f>H15+I15+J15+M15+K15+L15</f>
        <v>6696366</v>
      </c>
      <c r="O15" s="42"/>
      <c r="P15" s="42"/>
      <c r="Q15" s="42"/>
      <c r="R15" s="42"/>
      <c r="S15" s="42"/>
      <c r="T15" s="42"/>
      <c r="U15" s="42"/>
    </row>
    <row r="16" spans="1:21" s="5" customFormat="1" ht="15">
      <c r="A16" s="21"/>
      <c r="B16" s="22"/>
      <c r="C16" s="23"/>
      <c r="D16" s="42"/>
      <c r="E16" s="42"/>
      <c r="F16" s="42"/>
      <c r="G16" s="42"/>
      <c r="H16" s="42"/>
      <c r="I16" s="42"/>
      <c r="J16" s="42"/>
      <c r="K16" s="42"/>
      <c r="L16" s="42"/>
      <c r="M16" s="42"/>
      <c r="N16" s="42"/>
      <c r="O16" s="42"/>
      <c r="P16" s="42"/>
      <c r="Q16" s="42"/>
      <c r="R16" s="42"/>
      <c r="S16" s="42"/>
      <c r="T16" s="42"/>
      <c r="U16" s="42"/>
    </row>
    <row r="17" spans="1:21" ht="18">
      <c r="A17" s="27" t="s">
        <v>4</v>
      </c>
      <c r="B17" s="24" t="s">
        <v>0</v>
      </c>
      <c r="C17" s="25">
        <v>0</v>
      </c>
      <c r="D17" s="48"/>
      <c r="E17" s="48"/>
      <c r="F17" s="49"/>
      <c r="G17" s="26"/>
      <c r="H17" s="26"/>
      <c r="I17" s="26"/>
      <c r="J17" s="26"/>
      <c r="K17" s="26"/>
      <c r="L17" s="26"/>
      <c r="M17" s="26"/>
      <c r="N17" s="26"/>
      <c r="O17" s="49"/>
      <c r="P17" s="26"/>
      <c r="Q17" s="26"/>
      <c r="R17" s="26"/>
      <c r="S17" s="26"/>
      <c r="T17" s="26"/>
      <c r="U17" s="26"/>
    </row>
    <row r="18" spans="1:21" ht="33.75" customHeight="1">
      <c r="A18" s="28">
        <v>13</v>
      </c>
      <c r="B18" s="29" t="s">
        <v>0</v>
      </c>
      <c r="C18" s="30">
        <v>0</v>
      </c>
      <c r="D18" s="50" t="s">
        <v>6</v>
      </c>
      <c r="E18" s="51" t="s">
        <v>10</v>
      </c>
      <c r="F18" s="49"/>
      <c r="G18" s="26"/>
      <c r="H18" s="26" t="s">
        <v>22</v>
      </c>
      <c r="I18" s="26" t="s">
        <v>85</v>
      </c>
      <c r="J18" s="26" t="s">
        <v>106</v>
      </c>
      <c r="K18" s="26" t="s">
        <v>89</v>
      </c>
      <c r="L18" s="26" t="s">
        <v>101</v>
      </c>
      <c r="M18" s="26" t="s">
        <v>94</v>
      </c>
      <c r="N18" s="26" t="s">
        <v>107</v>
      </c>
      <c r="O18" s="49"/>
      <c r="P18" s="26"/>
      <c r="Q18" s="26"/>
      <c r="R18" s="26"/>
      <c r="S18" s="26"/>
      <c r="T18" s="26"/>
      <c r="U18" s="26"/>
    </row>
    <row r="19" spans="1:21" ht="18">
      <c r="A19" s="31"/>
      <c r="B19" s="32"/>
      <c r="C19" s="33"/>
      <c r="D19" s="53"/>
      <c r="E19" s="54"/>
      <c r="F19" s="55"/>
      <c r="G19" s="56"/>
      <c r="H19" s="56"/>
      <c r="I19" s="56"/>
      <c r="J19" s="56"/>
      <c r="K19" s="56"/>
      <c r="L19" s="56"/>
      <c r="M19" s="56"/>
      <c r="N19" s="56"/>
      <c r="O19" s="55"/>
      <c r="P19" s="56"/>
      <c r="Q19" s="56"/>
      <c r="R19" s="56"/>
      <c r="S19" s="56"/>
      <c r="T19" s="56"/>
      <c r="U19" s="56"/>
    </row>
    <row r="20" spans="1:21" ht="36" customHeight="1">
      <c r="A20" s="31"/>
      <c r="B20" s="32"/>
      <c r="C20" s="33"/>
      <c r="D20" s="53"/>
      <c r="E20" s="54"/>
      <c r="F20" s="88" t="s">
        <v>98</v>
      </c>
      <c r="G20" s="88"/>
      <c r="H20" s="88"/>
      <c r="I20" s="55"/>
      <c r="J20" s="56"/>
      <c r="K20" s="56"/>
      <c r="L20" s="56"/>
      <c r="M20" s="56"/>
      <c r="N20" s="56" t="s">
        <v>99</v>
      </c>
      <c r="O20" s="55"/>
      <c r="P20" s="56"/>
      <c r="Q20" s="56"/>
      <c r="R20" s="56"/>
      <c r="S20" s="56"/>
      <c r="T20" s="56"/>
      <c r="U20" s="56"/>
    </row>
    <row r="21" spans="1:21" ht="18">
      <c r="A21" s="31"/>
      <c r="B21" s="32"/>
      <c r="C21" s="33"/>
      <c r="D21" s="53"/>
      <c r="E21" s="54"/>
      <c r="F21" s="55"/>
      <c r="G21" s="56"/>
      <c r="H21" s="56"/>
      <c r="I21" s="56"/>
      <c r="J21" s="56"/>
      <c r="K21" s="56"/>
      <c r="L21" s="56"/>
      <c r="M21" s="56"/>
      <c r="N21" s="56"/>
      <c r="O21" s="55"/>
      <c r="P21" s="56"/>
      <c r="Q21" s="56"/>
      <c r="R21" s="56"/>
      <c r="S21" s="56"/>
      <c r="T21" s="56"/>
      <c r="U21" s="56"/>
    </row>
    <row r="22" spans="1:21" ht="18">
      <c r="A22" s="31"/>
      <c r="B22" s="32"/>
      <c r="C22" s="33"/>
      <c r="D22" s="53"/>
      <c r="E22" s="54"/>
      <c r="F22" s="55"/>
      <c r="G22" s="56"/>
      <c r="H22" s="56"/>
      <c r="I22" s="56"/>
      <c r="J22" s="56"/>
      <c r="K22" s="56"/>
      <c r="L22" s="56"/>
      <c r="M22" s="56"/>
      <c r="N22" s="56"/>
      <c r="O22" s="55"/>
      <c r="P22" s="56"/>
      <c r="Q22" s="56"/>
      <c r="R22" s="56"/>
      <c r="S22" s="56"/>
      <c r="T22" s="56"/>
      <c r="U22" s="56"/>
    </row>
    <row r="23" spans="1:21" ht="18">
      <c r="A23" s="31"/>
      <c r="B23" s="32"/>
      <c r="C23" s="33"/>
      <c r="D23" s="53"/>
      <c r="E23" s="54"/>
      <c r="F23" s="55"/>
      <c r="G23" s="56"/>
      <c r="H23" s="56"/>
      <c r="I23" s="56"/>
      <c r="J23" s="56"/>
      <c r="K23" s="56"/>
      <c r="L23" s="56"/>
      <c r="M23" s="56"/>
      <c r="N23" s="56"/>
      <c r="O23" s="55"/>
      <c r="P23" s="56"/>
      <c r="Q23" s="56"/>
      <c r="R23" s="56"/>
      <c r="S23" s="56"/>
      <c r="T23" s="56"/>
      <c r="U23" s="56"/>
    </row>
    <row r="24" spans="1:21" ht="18">
      <c r="A24" s="31"/>
      <c r="B24" s="32"/>
      <c r="C24" s="33"/>
      <c r="D24" s="53"/>
      <c r="E24" s="54"/>
      <c r="F24" s="55"/>
      <c r="G24" s="56"/>
      <c r="H24" s="56"/>
      <c r="I24" s="56"/>
      <c r="J24" s="56"/>
      <c r="K24" s="56"/>
      <c r="L24" s="56"/>
      <c r="M24" s="56"/>
      <c r="N24" s="56"/>
      <c r="O24" s="55"/>
      <c r="P24" s="56"/>
      <c r="Q24" s="56"/>
      <c r="R24" s="56"/>
      <c r="S24" s="56"/>
      <c r="T24" s="56"/>
      <c r="U24" s="56"/>
    </row>
    <row r="25" spans="1:20" s="11" customFormat="1" ht="26.25" customHeight="1">
      <c r="A25" s="31"/>
      <c r="B25" s="32"/>
      <c r="C25" s="33"/>
      <c r="D25" s="77"/>
      <c r="E25" s="77"/>
      <c r="F25" s="77"/>
      <c r="G25" s="77"/>
      <c r="H25" s="77"/>
      <c r="I25" s="77"/>
      <c r="J25" s="77"/>
      <c r="K25" s="77"/>
      <c r="L25" s="77"/>
      <c r="M25" s="77"/>
      <c r="N25" s="77"/>
      <c r="O25" s="77"/>
      <c r="P25" s="77"/>
      <c r="Q25" s="77"/>
      <c r="R25" s="77"/>
      <c r="S25" s="77"/>
      <c r="T25" s="77"/>
    </row>
    <row r="26" spans="1:20" s="11" customFormat="1" ht="26.25" customHeight="1">
      <c r="A26" s="31"/>
      <c r="B26" s="32"/>
      <c r="C26" s="33"/>
      <c r="D26" s="77"/>
      <c r="E26" s="77"/>
      <c r="F26" s="77"/>
      <c r="G26" s="77"/>
      <c r="H26" s="77"/>
      <c r="I26" s="77"/>
      <c r="J26" s="77"/>
      <c r="K26" s="77"/>
      <c r="L26" s="77"/>
      <c r="M26" s="77"/>
      <c r="N26" s="77"/>
      <c r="O26" s="77"/>
      <c r="P26" s="77"/>
      <c r="Q26" s="77"/>
      <c r="R26" s="77"/>
      <c r="S26" s="77"/>
      <c r="T26" s="77"/>
    </row>
    <row r="27" spans="1:20" ht="23.25" customHeight="1">
      <c r="A27" s="34"/>
      <c r="B27" s="35"/>
      <c r="C27" s="36"/>
      <c r="D27" s="87"/>
      <c r="E27" s="87"/>
      <c r="F27" s="87"/>
      <c r="G27" s="87"/>
      <c r="H27" s="87"/>
      <c r="I27" s="87"/>
      <c r="J27" s="87"/>
      <c r="K27" s="87"/>
      <c r="L27" s="87"/>
      <c r="M27" s="87"/>
      <c r="N27" s="87"/>
      <c r="O27" s="87"/>
      <c r="P27" s="87"/>
      <c r="Q27" s="87"/>
      <c r="R27" s="87"/>
      <c r="S27" s="87"/>
      <c r="T27" s="87"/>
    </row>
    <row r="28" spans="1:20" ht="18.75" customHeight="1">
      <c r="A28" s="37"/>
      <c r="B28" s="12"/>
      <c r="C28" s="13"/>
      <c r="D28" s="76"/>
      <c r="E28" s="76"/>
      <c r="F28" s="76"/>
      <c r="G28" s="76"/>
      <c r="H28" s="76"/>
      <c r="I28" s="76"/>
      <c r="J28" s="76"/>
      <c r="K28" s="76"/>
      <c r="L28" s="76"/>
      <c r="M28" s="76"/>
      <c r="N28" s="76"/>
      <c r="O28" s="76"/>
      <c r="P28" s="76"/>
      <c r="Q28" s="76"/>
      <c r="R28" s="76"/>
      <c r="S28" s="76"/>
      <c r="T28" s="76"/>
    </row>
    <row r="29" spans="1:21" ht="18.75" customHeight="1">
      <c r="A29" s="38"/>
      <c r="B29" s="11"/>
      <c r="C29" s="11"/>
      <c r="D29" s="14"/>
      <c r="E29" s="14"/>
      <c r="F29" s="14"/>
      <c r="G29" s="14"/>
      <c r="H29" s="14"/>
      <c r="I29" s="14"/>
      <c r="J29" s="14"/>
      <c r="K29" s="14"/>
      <c r="L29" s="14"/>
      <c r="M29" s="14"/>
      <c r="N29" s="14"/>
      <c r="O29" s="14"/>
      <c r="P29" s="14"/>
      <c r="Q29" s="14"/>
      <c r="R29" s="14"/>
      <c r="S29" s="14"/>
      <c r="T29" s="14"/>
      <c r="U29" s="14"/>
    </row>
    <row r="30" spans="1:35" s="16" customFormat="1" ht="12.75">
      <c r="A30" s="39"/>
      <c r="B30" s="15"/>
      <c r="C30" s="15"/>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s="16" customFormat="1" ht="12.75">
      <c r="A31" s="39"/>
      <c r="B31" s="15"/>
      <c r="C31" s="15"/>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 ht="12.75">
      <c r="A32" s="40"/>
      <c r="B32" s="11"/>
      <c r="C32" s="11"/>
    </row>
    <row r="33" spans="1:3" ht="12.75">
      <c r="A33" s="40"/>
      <c r="B33" s="11"/>
      <c r="C33" s="11"/>
    </row>
    <row r="34" spans="1:3" ht="12.75">
      <c r="A34" s="40"/>
      <c r="B34" s="11"/>
      <c r="C34" s="11"/>
    </row>
    <row r="35" spans="1:3" ht="12.75">
      <c r="A35" s="40"/>
      <c r="B35" s="11"/>
      <c r="C35" s="11"/>
    </row>
    <row r="36" spans="1:3" ht="12.75">
      <c r="A36" s="40"/>
      <c r="B36" s="11"/>
      <c r="C36" s="11"/>
    </row>
    <row r="37" spans="1:3" ht="12.75">
      <c r="A37" s="40"/>
      <c r="B37" s="11"/>
      <c r="C37" s="11"/>
    </row>
    <row r="38" spans="1:3" ht="12.75">
      <c r="A38" s="40"/>
      <c r="B38" s="11"/>
      <c r="C38" s="11"/>
    </row>
    <row r="39" spans="1:3" ht="12.75">
      <c r="A39" s="40"/>
      <c r="B39" s="11"/>
      <c r="C39" s="11"/>
    </row>
    <row r="40" spans="1:3" ht="12.75">
      <c r="A40" s="40"/>
      <c r="B40" s="11"/>
      <c r="C40" s="11"/>
    </row>
    <row r="41" spans="1:3" ht="12.75">
      <c r="A41" s="40"/>
      <c r="B41" s="11"/>
      <c r="C41" s="11"/>
    </row>
    <row r="42" spans="1:3" ht="12.75">
      <c r="A42" s="40"/>
      <c r="B42" s="11"/>
      <c r="C42" s="11"/>
    </row>
    <row r="43" spans="1:3" ht="12.75">
      <c r="A43" s="40"/>
      <c r="B43" s="11"/>
      <c r="C43" s="11"/>
    </row>
    <row r="44" spans="1:3" ht="12.75">
      <c r="A44" s="40"/>
      <c r="B44" s="11"/>
      <c r="C44" s="11"/>
    </row>
    <row r="45" spans="1:3" ht="12.75">
      <c r="A45" s="40"/>
      <c r="B45" s="11"/>
      <c r="C45" s="11"/>
    </row>
    <row r="46" spans="1:3" ht="12.75">
      <c r="A46" s="40"/>
      <c r="B46" s="11"/>
      <c r="C46" s="11"/>
    </row>
    <row r="47" spans="1:3" ht="12.75">
      <c r="A47" s="40"/>
      <c r="B47" s="11"/>
      <c r="C47" s="11"/>
    </row>
    <row r="48" spans="1:3" ht="12.75">
      <c r="A48" s="40"/>
      <c r="B48" s="11"/>
      <c r="C48" s="11"/>
    </row>
    <row r="49" spans="1:3" ht="12.75">
      <c r="A49" s="40"/>
      <c r="B49" s="11"/>
      <c r="C49" s="11"/>
    </row>
    <row r="50" spans="1:3" ht="12.75">
      <c r="A50" s="40"/>
      <c r="B50" s="11"/>
      <c r="C50" s="11"/>
    </row>
    <row r="51" spans="1:3" ht="12.75">
      <c r="A51" s="40"/>
      <c r="B51" s="11"/>
      <c r="C51" s="11"/>
    </row>
    <row r="52" spans="1:3" ht="12.75">
      <c r="A52" s="40"/>
      <c r="B52" s="11"/>
      <c r="C52" s="11"/>
    </row>
    <row r="53" spans="1:3" ht="12.75">
      <c r="A53" s="40"/>
      <c r="B53" s="11"/>
      <c r="C53" s="11"/>
    </row>
    <row r="54" spans="1:3" ht="12.75">
      <c r="A54" s="40"/>
      <c r="B54" s="11"/>
      <c r="C54" s="11"/>
    </row>
    <row r="55" ht="44.25" customHeight="1">
      <c r="A55" s="40"/>
    </row>
    <row r="56" ht="12.75">
      <c r="A56" s="40"/>
    </row>
    <row r="57" ht="12.75">
      <c r="A57" s="40"/>
    </row>
    <row r="58" ht="15" thickBot="1">
      <c r="C58" s="41"/>
    </row>
    <row r="68" ht="45.75" customHeight="1"/>
  </sheetData>
  <sheetProtection/>
  <mergeCells count="27">
    <mergeCell ref="D27:T27"/>
    <mergeCell ref="H8:M8"/>
    <mergeCell ref="E7:E13"/>
    <mergeCell ref="N8:N13"/>
    <mergeCell ref="F20:H20"/>
    <mergeCell ref="H9:K9"/>
    <mergeCell ref="L9:M9"/>
    <mergeCell ref="O12:T12"/>
    <mergeCell ref="S3:U3"/>
    <mergeCell ref="Q9:R9"/>
    <mergeCell ref="O7:U7"/>
    <mergeCell ref="S2:U2"/>
    <mergeCell ref="D7:D13"/>
    <mergeCell ref="O8:P9"/>
    <mergeCell ref="Q8:T8"/>
    <mergeCell ref="E4:T4"/>
    <mergeCell ref="F8:G9"/>
    <mergeCell ref="S1:U1"/>
    <mergeCell ref="U8:U13"/>
    <mergeCell ref="D28:T28"/>
    <mergeCell ref="D25:T25"/>
    <mergeCell ref="S9:T9"/>
    <mergeCell ref="F7:N7"/>
    <mergeCell ref="D26:T26"/>
    <mergeCell ref="F10:M10"/>
    <mergeCell ref="F12:M12"/>
    <mergeCell ref="O10:T10"/>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tabColor rgb="FF92D050"/>
  </sheetPr>
  <dimension ref="A1:J24"/>
  <sheetViews>
    <sheetView tabSelected="1" zoomScaleSheetLayoutView="120" workbookViewId="0" topLeftCell="A1">
      <pane xSplit="2" ySplit="9" topLeftCell="E21" activePane="bottomRight" state="frozen"/>
      <selection pane="topLeft" activeCell="A1" sqref="A1"/>
      <selection pane="topRight" activeCell="D1" sqref="D1"/>
      <selection pane="bottomLeft" activeCell="A10" sqref="A10"/>
      <selection pane="bottomRight" activeCell="G22" sqref="G22"/>
    </sheetView>
  </sheetViews>
  <sheetFormatPr defaultColWidth="9.16015625" defaultRowHeight="12.75"/>
  <cols>
    <col min="1" max="1" width="16.5" style="2" customWidth="1"/>
    <col min="2" max="2" width="17" style="2" customWidth="1"/>
    <col min="3" max="3" width="18.5" style="2" customWidth="1"/>
    <col min="4" max="4" width="42.66015625" style="2" customWidth="1"/>
    <col min="5" max="5" width="43.16015625" style="2" customWidth="1"/>
    <col min="6" max="6" width="39.16015625" style="2" customWidth="1"/>
    <col min="7" max="7" width="14.66015625" style="2" customWidth="1"/>
    <col min="8" max="8" width="15.66015625" style="2" customWidth="1"/>
    <col min="9" max="9" width="16.16015625" style="2" customWidth="1"/>
    <col min="10" max="10" width="19.83203125" style="2" customWidth="1"/>
    <col min="11" max="11" width="4.33203125" style="3" customWidth="1"/>
    <col min="12" max="16384" width="9.16015625" style="3" customWidth="1"/>
  </cols>
  <sheetData>
    <row r="1" spans="2:10" ht="19.5" customHeight="1">
      <c r="B1" s="72"/>
      <c r="C1" s="72"/>
      <c r="D1" s="72"/>
      <c r="F1" s="72" t="s">
        <v>35</v>
      </c>
      <c r="G1" s="72"/>
      <c r="H1" s="72"/>
      <c r="I1" s="72"/>
      <c r="J1" s="72"/>
    </row>
    <row r="2" spans="2:10" ht="14.25" customHeight="1">
      <c r="B2" s="72"/>
      <c r="C2" s="72"/>
      <c r="D2" s="72"/>
      <c r="F2" s="89" t="s">
        <v>110</v>
      </c>
      <c r="G2" s="89"/>
      <c r="H2" s="89"/>
      <c r="I2" s="89"/>
      <c r="J2" s="89"/>
    </row>
    <row r="3" spans="2:10" ht="14.25" customHeight="1">
      <c r="B3" s="57"/>
      <c r="C3" s="57"/>
      <c r="D3" s="57"/>
      <c r="F3" s="89" t="s">
        <v>111</v>
      </c>
      <c r="G3" s="89"/>
      <c r="H3" s="89"/>
      <c r="I3" s="89"/>
      <c r="J3" s="89"/>
    </row>
    <row r="4" spans="1:10" s="9" customFormat="1" ht="19.5" customHeight="1">
      <c r="A4" s="90" t="s">
        <v>42</v>
      </c>
      <c r="B4" s="90"/>
      <c r="C4" s="90"/>
      <c r="D4" s="90"/>
      <c r="E4" s="90"/>
      <c r="F4" s="90"/>
      <c r="G4" s="90"/>
      <c r="H4" s="90"/>
      <c r="I4" s="90"/>
      <c r="J4" s="90"/>
    </row>
    <row r="5" spans="1:10" s="9" customFormat="1" ht="15.75" customHeight="1">
      <c r="A5" s="60"/>
      <c r="B5" s="70">
        <v>20325401000</v>
      </c>
      <c r="C5" s="60"/>
      <c r="D5" s="60"/>
      <c r="E5" s="60"/>
      <c r="F5" s="60"/>
      <c r="G5" s="60"/>
      <c r="H5" s="60"/>
      <c r="I5" s="60"/>
      <c r="J5" s="60"/>
    </row>
    <row r="6" spans="1:10" ht="14.25" customHeight="1">
      <c r="A6" s="45"/>
      <c r="B6" s="71" t="s">
        <v>75</v>
      </c>
      <c r="C6" s="7"/>
      <c r="D6" s="7"/>
      <c r="E6" s="8"/>
      <c r="F6" s="8"/>
      <c r="G6" s="8"/>
      <c r="H6" s="8"/>
      <c r="I6" s="46"/>
      <c r="J6" s="6" t="s">
        <v>39</v>
      </c>
    </row>
    <row r="7" spans="1:10" ht="28.5" customHeight="1">
      <c r="A7" s="93" t="s">
        <v>76</v>
      </c>
      <c r="B7" s="91" t="s">
        <v>77</v>
      </c>
      <c r="C7" s="91" t="s">
        <v>12</v>
      </c>
      <c r="D7" s="91" t="s">
        <v>78</v>
      </c>
      <c r="E7" s="91" t="s">
        <v>11</v>
      </c>
      <c r="F7" s="94" t="s">
        <v>20</v>
      </c>
      <c r="G7" s="93" t="s">
        <v>8</v>
      </c>
      <c r="H7" s="93" t="s">
        <v>1</v>
      </c>
      <c r="I7" s="93" t="s">
        <v>2</v>
      </c>
      <c r="J7" s="93"/>
    </row>
    <row r="8" spans="1:10" s="9" customFormat="1" ht="59.25" customHeight="1">
      <c r="A8" s="93"/>
      <c r="B8" s="92"/>
      <c r="C8" s="92"/>
      <c r="D8" s="92"/>
      <c r="E8" s="92"/>
      <c r="F8" s="95"/>
      <c r="G8" s="93"/>
      <c r="H8" s="93"/>
      <c r="I8" s="69" t="s">
        <v>9</v>
      </c>
      <c r="J8" s="69" t="s">
        <v>7</v>
      </c>
    </row>
    <row r="9" spans="1:10" ht="14.25" customHeight="1">
      <c r="A9" s="69">
        <v>1</v>
      </c>
      <c r="B9" s="69">
        <v>2</v>
      </c>
      <c r="C9" s="69">
        <v>3</v>
      </c>
      <c r="D9" s="69">
        <v>4</v>
      </c>
      <c r="E9" s="69">
        <v>5</v>
      </c>
      <c r="F9" s="69">
        <v>6</v>
      </c>
      <c r="G9" s="69">
        <v>7</v>
      </c>
      <c r="H9" s="69">
        <v>8</v>
      </c>
      <c r="I9" s="69">
        <v>9</v>
      </c>
      <c r="J9" s="69">
        <v>10</v>
      </c>
    </row>
    <row r="10" spans="1:10" ht="93" customHeight="1">
      <c r="A10" s="61" t="s">
        <v>50</v>
      </c>
      <c r="B10" s="61" t="s">
        <v>51</v>
      </c>
      <c r="C10" s="62" t="s">
        <v>52</v>
      </c>
      <c r="D10" s="63" t="s">
        <v>53</v>
      </c>
      <c r="E10" s="64" t="s">
        <v>59</v>
      </c>
      <c r="F10" s="58" t="s">
        <v>83</v>
      </c>
      <c r="G10" s="58">
        <v>400000</v>
      </c>
      <c r="H10" s="58">
        <v>400000</v>
      </c>
      <c r="I10" s="58"/>
      <c r="J10" s="58"/>
    </row>
    <row r="11" spans="1:10" ht="140.25" customHeight="1">
      <c r="A11" s="61" t="s">
        <v>55</v>
      </c>
      <c r="B11" s="61" t="s">
        <v>56</v>
      </c>
      <c r="C11" s="62" t="s">
        <v>57</v>
      </c>
      <c r="D11" s="63" t="s">
        <v>58</v>
      </c>
      <c r="E11" s="64" t="s">
        <v>69</v>
      </c>
      <c r="F11" s="58" t="s">
        <v>105</v>
      </c>
      <c r="G11" s="58">
        <v>0</v>
      </c>
      <c r="H11" s="58">
        <v>0</v>
      </c>
      <c r="I11" s="58"/>
      <c r="J11" s="58"/>
    </row>
    <row r="12" spans="1:10" ht="79.5" customHeight="1">
      <c r="A12" s="61">
        <v>113242</v>
      </c>
      <c r="B12" s="61">
        <v>3242</v>
      </c>
      <c r="C12" s="62">
        <v>1090</v>
      </c>
      <c r="D12" s="63" t="s">
        <v>96</v>
      </c>
      <c r="E12" s="64" t="s">
        <v>49</v>
      </c>
      <c r="F12" s="58" t="s">
        <v>97</v>
      </c>
      <c r="G12" s="58">
        <v>20000</v>
      </c>
      <c r="H12" s="58">
        <v>20000</v>
      </c>
      <c r="I12" s="58"/>
      <c r="J12" s="58"/>
    </row>
    <row r="13" spans="1:10" ht="57" customHeight="1">
      <c r="A13" s="65" t="s">
        <v>23</v>
      </c>
      <c r="B13" s="58">
        <v>4060</v>
      </c>
      <c r="C13" s="65" t="s">
        <v>26</v>
      </c>
      <c r="D13" s="64" t="s">
        <v>24</v>
      </c>
      <c r="E13" s="64" t="s">
        <v>44</v>
      </c>
      <c r="F13" s="58" t="s">
        <v>45</v>
      </c>
      <c r="G13" s="58">
        <f aca="true" t="shared" si="0" ref="G13:G21">H13+I13</f>
        <v>131000</v>
      </c>
      <c r="H13" s="58">
        <v>131000</v>
      </c>
      <c r="I13" s="58"/>
      <c r="J13" s="58"/>
    </row>
    <row r="14" spans="1:10" ht="87.75" customHeight="1">
      <c r="A14" s="65" t="s">
        <v>25</v>
      </c>
      <c r="B14" s="58">
        <v>5011</v>
      </c>
      <c r="C14" s="65" t="s">
        <v>27</v>
      </c>
      <c r="D14" s="64" t="s">
        <v>28</v>
      </c>
      <c r="E14" s="64" t="s">
        <v>46</v>
      </c>
      <c r="F14" s="58" t="s">
        <v>95</v>
      </c>
      <c r="G14" s="58">
        <f t="shared" si="0"/>
        <v>100100</v>
      </c>
      <c r="H14" s="58">
        <v>100100</v>
      </c>
      <c r="I14" s="58"/>
      <c r="J14" s="58"/>
    </row>
    <row r="15" spans="1:10" ht="125.25" customHeight="1">
      <c r="A15" s="65" t="s">
        <v>90</v>
      </c>
      <c r="B15" s="58">
        <v>6020</v>
      </c>
      <c r="C15" s="65" t="s">
        <v>91</v>
      </c>
      <c r="D15" s="64" t="s">
        <v>92</v>
      </c>
      <c r="E15" s="64" t="s">
        <v>93</v>
      </c>
      <c r="F15" s="58" t="s">
        <v>102</v>
      </c>
      <c r="G15" s="58">
        <v>90000</v>
      </c>
      <c r="H15" s="58">
        <f>35000+35000+20000</f>
        <v>90000</v>
      </c>
      <c r="I15" s="58"/>
      <c r="J15" s="58"/>
    </row>
    <row r="16" spans="1:10" ht="58.5" customHeight="1">
      <c r="A16" s="61" t="s">
        <v>60</v>
      </c>
      <c r="B16" s="61" t="s">
        <v>61</v>
      </c>
      <c r="C16" s="62" t="s">
        <v>62</v>
      </c>
      <c r="D16" s="63" t="s">
        <v>63</v>
      </c>
      <c r="E16" s="64" t="s">
        <v>64</v>
      </c>
      <c r="F16" s="58" t="s">
        <v>54</v>
      </c>
      <c r="G16" s="58">
        <f t="shared" si="0"/>
        <v>236600</v>
      </c>
      <c r="H16" s="58"/>
      <c r="I16" s="58">
        <v>236600</v>
      </c>
      <c r="J16" s="58">
        <v>236600</v>
      </c>
    </row>
    <row r="17" spans="1:10" ht="153.75" customHeight="1">
      <c r="A17" s="65" t="s">
        <v>40</v>
      </c>
      <c r="B17" s="58">
        <v>7370</v>
      </c>
      <c r="C17" s="65" t="s">
        <v>30</v>
      </c>
      <c r="D17" s="64" t="s">
        <v>41</v>
      </c>
      <c r="E17" s="64" t="s">
        <v>47</v>
      </c>
      <c r="F17" s="58" t="s">
        <v>103</v>
      </c>
      <c r="G17" s="58">
        <f t="shared" si="0"/>
        <v>1044527</v>
      </c>
      <c r="H17" s="58">
        <v>44527</v>
      </c>
      <c r="I17" s="58">
        <v>1000000</v>
      </c>
      <c r="J17" s="58">
        <v>1000000</v>
      </c>
    </row>
    <row r="18" spans="1:10" ht="134.25" customHeight="1">
      <c r="A18" s="65" t="s">
        <v>79</v>
      </c>
      <c r="B18" s="58">
        <v>7461</v>
      </c>
      <c r="C18" s="65" t="s">
        <v>80</v>
      </c>
      <c r="D18" s="64" t="s">
        <v>81</v>
      </c>
      <c r="E18" s="64" t="s">
        <v>82</v>
      </c>
      <c r="F18" s="58" t="s">
        <v>112</v>
      </c>
      <c r="G18" s="58">
        <f>H18+I18</f>
        <v>1372990</v>
      </c>
      <c r="H18" s="58"/>
      <c r="I18" s="58">
        <f>896790+242400+185800+48000</f>
        <v>1372990</v>
      </c>
      <c r="J18" s="58">
        <f>896790+48000</f>
        <v>944790</v>
      </c>
    </row>
    <row r="19" spans="1:10" ht="48.75" customHeight="1">
      <c r="A19" s="61" t="s">
        <v>65</v>
      </c>
      <c r="B19" s="61" t="s">
        <v>66</v>
      </c>
      <c r="C19" s="62" t="s">
        <v>30</v>
      </c>
      <c r="D19" s="63" t="s">
        <v>67</v>
      </c>
      <c r="E19" s="64" t="s">
        <v>68</v>
      </c>
      <c r="F19" s="58" t="s">
        <v>54</v>
      </c>
      <c r="G19" s="58">
        <f t="shared" si="0"/>
        <v>9000</v>
      </c>
      <c r="H19" s="58"/>
      <c r="I19" s="58">
        <v>9000</v>
      </c>
      <c r="J19" s="58">
        <v>9000</v>
      </c>
    </row>
    <row r="20" spans="1:10" ht="190.5" customHeight="1">
      <c r="A20" s="65" t="s">
        <v>29</v>
      </c>
      <c r="B20" s="58">
        <v>7691</v>
      </c>
      <c r="C20" s="65" t="s">
        <v>30</v>
      </c>
      <c r="D20" s="64" t="s">
        <v>31</v>
      </c>
      <c r="E20" s="64" t="s">
        <v>49</v>
      </c>
      <c r="F20" s="58" t="s">
        <v>104</v>
      </c>
      <c r="G20" s="58">
        <f t="shared" si="0"/>
        <v>297100</v>
      </c>
      <c r="H20" s="58"/>
      <c r="I20" s="58">
        <f>257600+23000+16500</f>
        <v>297100</v>
      </c>
      <c r="J20" s="58"/>
    </row>
    <row r="21" spans="1:10" ht="45.75" customHeight="1">
      <c r="A21" s="65" t="s">
        <v>32</v>
      </c>
      <c r="B21" s="58">
        <v>8340</v>
      </c>
      <c r="C21" s="65" t="s">
        <v>33</v>
      </c>
      <c r="D21" s="66" t="s">
        <v>34</v>
      </c>
      <c r="E21" s="66" t="s">
        <v>48</v>
      </c>
      <c r="F21" s="58" t="s">
        <v>45</v>
      </c>
      <c r="G21" s="58">
        <f t="shared" si="0"/>
        <v>2300</v>
      </c>
      <c r="H21" s="67"/>
      <c r="I21" s="68">
        <v>2300</v>
      </c>
      <c r="J21" s="67"/>
    </row>
    <row r="22" spans="1:10" ht="28.5" customHeight="1">
      <c r="A22" s="10" t="s">
        <v>6</v>
      </c>
      <c r="B22" s="10" t="s">
        <v>6</v>
      </c>
      <c r="C22" s="10" t="s">
        <v>6</v>
      </c>
      <c r="D22" s="17" t="s">
        <v>10</v>
      </c>
      <c r="E22" s="10" t="s">
        <v>6</v>
      </c>
      <c r="F22" s="10" t="s">
        <v>6</v>
      </c>
      <c r="G22" s="10">
        <f>SUM(G10:G21)</f>
        <v>3703617</v>
      </c>
      <c r="H22" s="10">
        <f>SUM(H10:H21)</f>
        <v>785627</v>
      </c>
      <c r="I22" s="10">
        <f>SUM(I10:I21)</f>
        <v>2917990</v>
      </c>
      <c r="J22" s="10">
        <f>SUM(J10:J21)</f>
        <v>2190390</v>
      </c>
    </row>
    <row r="24" spans="3:6" ht="15">
      <c r="C24" s="4" t="s">
        <v>98</v>
      </c>
      <c r="D24" s="4"/>
      <c r="E24" s="4"/>
      <c r="F24" s="4" t="s">
        <v>99</v>
      </c>
    </row>
  </sheetData>
  <sheetProtection/>
  <mergeCells count="15">
    <mergeCell ref="C7:C8"/>
    <mergeCell ref="B7:B8"/>
    <mergeCell ref="A7:A8"/>
    <mergeCell ref="G7:G8"/>
    <mergeCell ref="H7:H8"/>
    <mergeCell ref="I7:J7"/>
    <mergeCell ref="F7:F8"/>
    <mergeCell ref="E7:E8"/>
    <mergeCell ref="D7:D8"/>
    <mergeCell ref="B1:D1"/>
    <mergeCell ref="B2:D2"/>
    <mergeCell ref="A4:J4"/>
    <mergeCell ref="F2:J2"/>
    <mergeCell ref="F1:J1"/>
    <mergeCell ref="F3:J3"/>
  </mergeCells>
  <printOptions horizontalCentered="1"/>
  <pageMargins left="0.07874015748031496" right="0.1968503937007874" top="0.3937007874015748" bottom="0.3937007874015748" header="0.35433070866141736" footer="0.35433070866141736"/>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Elena</cp:lastModifiedBy>
  <cp:lastPrinted>2020-11-12T07:21:08Z</cp:lastPrinted>
  <dcterms:created xsi:type="dcterms:W3CDTF">2014-01-17T10:52:16Z</dcterms:created>
  <dcterms:modified xsi:type="dcterms:W3CDTF">2020-12-10T13:05:31Z</dcterms:modified>
  <cp:category/>
  <cp:version/>
  <cp:contentType/>
  <cp:contentStatus/>
</cp:coreProperties>
</file>